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3264226-6508-4CCB-BC4C-266906C8043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<sst xmlns="http://schemas.openxmlformats.org/spreadsheetml/2006/main" count="17409" uniqueCount="3096">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</sst>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1292</v>
      </c>
      <c r="B10" s="159"/>
      <c r="C10" s="159"/>
      <c r="D10" s="153" t="str">
        <f>VLOOKUP(A10,'Listado Total'!B6:R586,7,0)</f>
        <v>Técnico/a 1</v>
      </c>
      <c r="E10" s="153"/>
      <c r="F10" s="153"/>
      <c r="G10" s="153" t="str">
        <f>VLOOKUP(A10,'Listado Total'!B6:R586,2,0)</f>
        <v>Analista Programador Java Iniciativas Aplicaciones Transversales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84" customHeight="1" thickTop="1" thickBot="1">
      <c r="A17" s="197" t="str">
        <f>VLOOKUP(A10,'Listado Total'!B6:R586,17,0)</f>
        <v>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2iS6K5iLhkejteqwz5l2OSC1nHU8Cmsh0Zx7r45/ukM1iyus3z04pgpl3S6E9i7U1v/hDVPN0RnfI2fHY2rrDg==" saltValue="/ec2NfEtClK4wygXi+aPJ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2022-07-27T08:18:13Z</dcterms:modified>
</cp:coreProperties>
</file>